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508\"/>
    </mc:Choice>
  </mc:AlternateContent>
  <xr:revisionPtr revIDLastSave="0" documentId="8_{1A36BC2B-0540-42A6-8D79-259C609E1E8D}" xr6:coauthVersionLast="47" xr6:coauthVersionMax="47" xr10:uidLastSave="{00000000-0000-0000-0000-000000000000}"/>
  <bookViews>
    <workbookView xWindow="-120" yWindow="-120" windowWidth="29040" windowHeight="15720" xr2:uid="{7E0CD926-2D8A-449C-A962-470191FA1A4C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GGCON'!$A$18:$I$38</definedName>
    <definedName name="A">#REF!</definedName>
    <definedName name="AAAAAAAAAAA">#REF!</definedName>
    <definedName name="ANEXO12">#REF!</definedName>
    <definedName name="_xlnm.Print_Area" localSheetId="0">'Anexo GGCON'!$A$1:$H$53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8" i="1" s="1"/>
</calcChain>
</file>

<file path=xl/sharedStrings.xml><?xml version="1.0" encoding="utf-8"?>
<sst xmlns="http://schemas.openxmlformats.org/spreadsheetml/2006/main" count="93" uniqueCount="74">
  <si>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</si>
  <si>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</si>
  <si>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</si>
  <si>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</si>
  <si>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</si>
  <si>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</si>
  <si>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</si>
  <si>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t xml:space="preserve">TERMO ADITIVO Nº: </t>
  </si>
  <si>
    <r>
      <t>EXERCÍCIO:</t>
    </r>
    <r>
      <rPr>
        <sz val="11"/>
        <color indexed="8"/>
        <rFont val="Calibri"/>
        <family val="2"/>
      </rPr>
      <t xml:space="preserve"> ABRIL/2024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</si>
  <si>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</si>
  <si>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</si>
  <si>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</si>
  <si>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</si>
  <si>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>R$ 0,00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</si>
  <si>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</si>
  <si>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</si>
  <si>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</si>
  <si>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</si>
  <si>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</si>
  <si>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</si>
  <si>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</si>
  <si>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</si>
  <si>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</si>
  <si>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</si>
  <si>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DARF (Parte)</t>
  </si>
  <si>
    <t xml:space="preserve">SECRETARIA DA RECEITA FEDERAL                               </t>
  </si>
  <si>
    <t>RECURSOS HUMANOS (5)</t>
  </si>
  <si>
    <t>PAGTO 29.667</t>
  </si>
  <si>
    <t>NF N° 1041970</t>
  </si>
  <si>
    <t xml:space="preserve">MEDILAR IMP E DIST DE PROD MEDICO HOSPITALARES SA           </t>
  </si>
  <si>
    <t>MATERIAL MÉDICO E HOSPITALAR (*)</t>
  </si>
  <si>
    <t>PAGTO 18.938</t>
  </si>
  <si>
    <t>NF N° 6005</t>
  </si>
  <si>
    <t>TESI BRASIL TECNOLOGIAS ELETRONICAS E SISTEMAS DE INFORMAÇÃO</t>
  </si>
  <si>
    <t>OUTROS SERVIÇOS DE TERCEIROS</t>
  </si>
  <si>
    <t>PAGTO 20.429</t>
  </si>
  <si>
    <t>NF N° 15956</t>
  </si>
  <si>
    <t xml:space="preserve">LANCINI DESCARTAVEIS  LTDA EPP                              </t>
  </si>
  <si>
    <t>PAGTO 15.610</t>
  </si>
  <si>
    <t>NF N° 38923</t>
  </si>
  <si>
    <t xml:space="preserve">STERIS SOLUTIONS DO BRASIL IMP E COM DE PROD DA SAUDE LTDA  </t>
  </si>
  <si>
    <t>PAGTO 19.963</t>
  </si>
  <si>
    <t>RECIBO DE FÉRIAS</t>
  </si>
  <si>
    <t>KATHELLYN CRISTINA DA SILVA CREPALDI</t>
  </si>
  <si>
    <t>PAGTO 29.686</t>
  </si>
  <si>
    <t>VALDIRENE DE JESUS NUNES</t>
  </si>
  <si>
    <t xml:space="preserve">PAGTO 29.672 </t>
  </si>
  <si>
    <t>NF N° 4032</t>
  </si>
  <si>
    <t xml:space="preserve">B.B.N.COSTA COMERCIO E SERVICOS - EPP                       </t>
  </si>
  <si>
    <t>PAGTO 14.118</t>
  </si>
  <si>
    <t>FATURA</t>
  </si>
  <si>
    <t xml:space="preserve">TELEFONICA BRASIL S.A                                       </t>
  </si>
  <si>
    <t>UTILIDADE PÚBLICAS (7)</t>
  </si>
  <si>
    <t>PAGTO 21.476</t>
  </si>
  <si>
    <t>N/T</t>
  </si>
  <si>
    <t>CRÉDITO REF. DÉBITO INDEVIDO NO DIA 28/03/2024</t>
  </si>
  <si>
    <t>TRF 71.202</t>
  </si>
  <si>
    <t>CRÉDITO REF. TARIFA BANCÁRIA NO DIA 28/03/2024</t>
  </si>
  <si>
    <t>DESPESAS FINANCEIRAS E BANCÁRIAS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</si>
  <si>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</si>
  <si>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</si>
  <si>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</si>
  <si>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</si>
  <si>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</si>
  <si>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</si>
  <si>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</si>
  <si>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</si>
  <si>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07 de junho de 2024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</si>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</sst>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/>
    </xf>
    <xf numFmtId="165" fontId="13" fillId="0" borderId="2" xfId="6" applyNumberFormat="1" applyFont="1" applyBorder="1" applyAlignment="1">
      <alignment horizontal="center" vertical="center"/>
    </xf>
    <xf numFmtId="0" fontId="13" fillId="0" borderId="2" xfId="6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1" fontId="13" fillId="0" borderId="2" xfId="6" applyNumberFormat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7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8" applyFont="1"/>
    <xf numFmtId="0" fontId="6" fillId="0" borderId="0" xfId="8" applyFont="1"/>
    <xf numFmtId="43" fontId="6" fillId="0" borderId="0" xfId="1" applyNumberFormat="1" applyFont="1"/>
    <xf numFmtId="0" fontId="20" fillId="0" borderId="1" xfId="8" applyFont="1" applyBorder="1"/>
    <xf numFmtId="0" fontId="6" fillId="0" borderId="1" xfId="8" applyFont="1" applyBorder="1"/>
    <xf numFmtId="0" fontId="20" fillId="0" borderId="9" xfId="9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0">
    <cellStyle name="Normal" xfId="0" builtinId="0"/>
    <cellStyle name="Normal 2 2 2 2 12 2" xfId="5" xr:uid="{6D3A0F6E-D1F9-4A4E-A69C-F389D9385D6A}"/>
    <cellStyle name="Normal 2 2 2 2 12 2 3" xfId="6" xr:uid="{BEBC0ED8-1A2E-427C-A3C2-8F00B0404131}"/>
    <cellStyle name="Normal 3 2 2 3 2" xfId="2" xr:uid="{5652E57D-F2BD-48DD-B461-91C53FD64132}"/>
    <cellStyle name="Normal 3 3 2" xfId="8" xr:uid="{1CD32E89-4921-421C-859D-3C11F110242B}"/>
    <cellStyle name="Normal 3 3 3 2" xfId="9" xr:uid="{F1AB4A7C-FEE6-4725-BD9B-0DB25F580D60}"/>
    <cellStyle name="Normal 4 3 2 2 2" xfId="4" xr:uid="{51F23144-CC5C-42CC-B721-7D43F6A23629}"/>
    <cellStyle name="Normal 4 3 2 3 2 2 2" xfId="7" xr:uid="{1DC38901-0312-41BC-A4B2-FE7A0A7B0C5C}"/>
    <cellStyle name="Normal 4 3 2 3 2 3" xfId="1" xr:uid="{C8BC9FA2-48B9-4B7E-9839-DC51D91562B7}"/>
    <cellStyle name="Normal 4 3 3 2" xfId="3" xr:uid="{5F6377B4-D744-46C6-8457-5BBB26F4F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AF1908DF-7114-4D14-8CD5-889238176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08%20-%20V.CARMO-2023\04%20-%20Abril_2024\87508%20-%20CONV.%20718.2023-SES-CUST.-V.CARMO-2024%20-%204.xlsx" TargetMode="External"/><Relationship Id="rId1" Type="http://schemas.openxmlformats.org/officeDocument/2006/relationships/externalLinkPath" Target="/Controladoria/Projetos%20Controladoria/Subven&#231;&#245;es/SES/ativas/SES%20-%202024/1%20-%20CONV&#202;NIOS/87.508%20-%20V.CARMO-2023/04%20-%20Abril_2024/87508%20-%20CONV.%20718.2023-SES-CUST.-V.CARMO-2024%20-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Impostos"/>
      <sheetName val="Pré-prestação"/>
      <sheetName val="Anexo GGCON"/>
      <sheetName val="CONCILIAÇÃO BANCÁ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3C70-E937-43FE-A95D-ED2276F2F187}">
  <sheetPr>
    <tabColor rgb="FFFFFF00"/>
  </sheetPr>
  <dimension ref="A1:I53"/>
  <sheetViews>
    <sheetView tabSelected="1" workbookViewId="0">
      <selection activeCell="E12" sqref="E12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ht="12.75" customHeight="1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45351</v>
      </c>
      <c r="C19" s="31" t="s">
        <v>24</v>
      </c>
      <c r="D19" s="32" t="s">
        <v>25</v>
      </c>
      <c r="E19" s="32" t="s">
        <v>26</v>
      </c>
      <c r="F19" s="33">
        <v>17369.740000000002</v>
      </c>
      <c r="G19" s="34" t="s">
        <v>27</v>
      </c>
      <c r="H19" s="30">
        <v>45387</v>
      </c>
    </row>
    <row r="20" spans="1:9" s="20" customFormat="1" ht="13.5" customHeight="1" x14ac:dyDescent="0.2">
      <c r="A20" s="29">
        <v>2</v>
      </c>
      <c r="B20" s="30">
        <v>45351</v>
      </c>
      <c r="C20" s="31" t="s">
        <v>28</v>
      </c>
      <c r="D20" s="32" t="s">
        <v>29</v>
      </c>
      <c r="E20" s="32" t="s">
        <v>30</v>
      </c>
      <c r="F20" s="33">
        <v>1020</v>
      </c>
      <c r="G20" s="34" t="s">
        <v>31</v>
      </c>
      <c r="H20" s="30">
        <v>45383</v>
      </c>
    </row>
    <row r="21" spans="1:9" s="20" customFormat="1" ht="13.5" customHeight="1" x14ac:dyDescent="0.2">
      <c r="A21" s="29">
        <v>3</v>
      </c>
      <c r="B21" s="30">
        <v>45352</v>
      </c>
      <c r="C21" s="31" t="s">
        <v>32</v>
      </c>
      <c r="D21" s="32" t="s">
        <v>33</v>
      </c>
      <c r="E21" s="32" t="s">
        <v>34</v>
      </c>
      <c r="F21" s="33">
        <v>3669.92</v>
      </c>
      <c r="G21" s="34" t="s">
        <v>35</v>
      </c>
      <c r="H21" s="30">
        <v>45401</v>
      </c>
    </row>
    <row r="22" spans="1:9" s="20" customFormat="1" ht="13.5" customHeight="1" x14ac:dyDescent="0.2">
      <c r="A22" s="29">
        <v>4</v>
      </c>
      <c r="B22" s="30">
        <v>45355</v>
      </c>
      <c r="C22" s="31" t="s">
        <v>36</v>
      </c>
      <c r="D22" s="32" t="s">
        <v>37</v>
      </c>
      <c r="E22" s="32" t="s">
        <v>30</v>
      </c>
      <c r="F22" s="33">
        <v>980</v>
      </c>
      <c r="G22" s="34" t="s">
        <v>38</v>
      </c>
      <c r="H22" s="30">
        <v>45393</v>
      </c>
    </row>
    <row r="23" spans="1:9" s="20" customFormat="1" ht="13.5" customHeight="1" x14ac:dyDescent="0.2">
      <c r="A23" s="29">
        <v>5</v>
      </c>
      <c r="B23" s="30">
        <v>45372</v>
      </c>
      <c r="C23" s="31" t="s">
        <v>39</v>
      </c>
      <c r="D23" s="32" t="s">
        <v>40</v>
      </c>
      <c r="E23" s="32" t="s">
        <v>30</v>
      </c>
      <c r="F23" s="33">
        <v>523.20000000000005</v>
      </c>
      <c r="G23" s="34" t="s">
        <v>41</v>
      </c>
      <c r="H23" s="30">
        <v>45404</v>
      </c>
    </row>
    <row r="24" spans="1:9" s="20" customFormat="1" ht="13.5" customHeight="1" x14ac:dyDescent="0.2">
      <c r="A24" s="29">
        <v>6</v>
      </c>
      <c r="B24" s="30">
        <v>45379</v>
      </c>
      <c r="C24" s="31" t="s">
        <v>42</v>
      </c>
      <c r="D24" s="32" t="s">
        <v>43</v>
      </c>
      <c r="E24" s="32" t="s">
        <v>26</v>
      </c>
      <c r="F24" s="33">
        <v>1232.21</v>
      </c>
      <c r="G24" s="34" t="s">
        <v>44</v>
      </c>
      <c r="H24" s="30">
        <v>45384</v>
      </c>
    </row>
    <row r="25" spans="1:9" s="20" customFormat="1" ht="13.5" customHeight="1" x14ac:dyDescent="0.2">
      <c r="A25" s="29">
        <v>7</v>
      </c>
      <c r="B25" s="30">
        <v>45379</v>
      </c>
      <c r="C25" s="31" t="s">
        <v>42</v>
      </c>
      <c r="D25" s="32" t="s">
        <v>45</v>
      </c>
      <c r="E25" s="32" t="s">
        <v>26</v>
      </c>
      <c r="F25" s="33">
        <v>3716.46</v>
      </c>
      <c r="G25" s="34" t="s">
        <v>44</v>
      </c>
      <c r="H25" s="30">
        <v>45384</v>
      </c>
    </row>
    <row r="26" spans="1:9" s="20" customFormat="1" ht="13.5" customHeight="1" x14ac:dyDescent="0.2">
      <c r="A26" s="29">
        <v>8</v>
      </c>
      <c r="B26" s="30">
        <v>45382</v>
      </c>
      <c r="C26" s="31" t="s">
        <v>24</v>
      </c>
      <c r="D26" s="32" t="s">
        <v>25</v>
      </c>
      <c r="E26" s="32" t="s">
        <v>34</v>
      </c>
      <c r="F26" s="33">
        <v>181.83</v>
      </c>
      <c r="G26" s="34" t="s">
        <v>46</v>
      </c>
      <c r="H26" s="30">
        <v>45401</v>
      </c>
    </row>
    <row r="27" spans="1:9" s="20" customFormat="1" ht="13.5" customHeight="1" x14ac:dyDescent="0.2">
      <c r="A27" s="29">
        <v>9</v>
      </c>
      <c r="B27" s="30">
        <v>45382</v>
      </c>
      <c r="C27" s="31" t="s">
        <v>24</v>
      </c>
      <c r="D27" s="32" t="s">
        <v>25</v>
      </c>
      <c r="E27" s="32" t="s">
        <v>34</v>
      </c>
      <c r="F27" s="33">
        <v>58.65</v>
      </c>
      <c r="G27" s="34" t="s">
        <v>46</v>
      </c>
      <c r="H27" s="30">
        <v>45401</v>
      </c>
    </row>
    <row r="28" spans="1:9" s="20" customFormat="1" ht="13.5" customHeight="1" x14ac:dyDescent="0.2">
      <c r="A28" s="29">
        <v>10</v>
      </c>
      <c r="B28" s="30">
        <v>45385</v>
      </c>
      <c r="C28" s="31" t="s">
        <v>47</v>
      </c>
      <c r="D28" s="32" t="s">
        <v>48</v>
      </c>
      <c r="E28" s="32" t="s">
        <v>34</v>
      </c>
      <c r="F28" s="33">
        <v>506</v>
      </c>
      <c r="G28" s="34" t="s">
        <v>49</v>
      </c>
      <c r="H28" s="30">
        <v>45392</v>
      </c>
    </row>
    <row r="29" spans="1:9" s="20" customFormat="1" ht="13.5" customHeight="1" x14ac:dyDescent="0.2">
      <c r="A29" s="29">
        <v>11</v>
      </c>
      <c r="B29" s="30">
        <v>45389</v>
      </c>
      <c r="C29" s="31" t="s">
        <v>50</v>
      </c>
      <c r="D29" s="32" t="s">
        <v>51</v>
      </c>
      <c r="E29" s="32" t="s">
        <v>52</v>
      </c>
      <c r="F29" s="33">
        <v>105.47</v>
      </c>
      <c r="G29" s="34" t="s">
        <v>53</v>
      </c>
      <c r="H29" s="30">
        <v>45397</v>
      </c>
    </row>
    <row r="30" spans="1:9" s="20" customFormat="1" ht="13.5" customHeight="1" x14ac:dyDescent="0.2">
      <c r="A30" s="29">
        <v>12</v>
      </c>
      <c r="B30" s="30" t="s">
        <v>54</v>
      </c>
      <c r="C30" s="31" t="s">
        <v>54</v>
      </c>
      <c r="D30" s="32" t="s">
        <v>55</v>
      </c>
      <c r="E30" s="32" t="s">
        <v>26</v>
      </c>
      <c r="F30" s="33">
        <v>-5760</v>
      </c>
      <c r="G30" s="34" t="s">
        <v>56</v>
      </c>
      <c r="H30" s="30">
        <v>45390</v>
      </c>
    </row>
    <row r="31" spans="1:9" s="20" customFormat="1" ht="13.5" customHeight="1" x14ac:dyDescent="0.2">
      <c r="A31" s="29">
        <v>13</v>
      </c>
      <c r="B31" s="30" t="s">
        <v>54</v>
      </c>
      <c r="C31" s="31" t="s">
        <v>54</v>
      </c>
      <c r="D31" s="32" t="s">
        <v>57</v>
      </c>
      <c r="E31" s="32" t="s">
        <v>58</v>
      </c>
      <c r="F31" s="33">
        <v>-1.5</v>
      </c>
      <c r="G31" s="34" t="s">
        <v>56</v>
      </c>
      <c r="H31" s="30">
        <v>45390</v>
      </c>
    </row>
    <row r="32" spans="1:9" ht="13.5" customHeight="1" x14ac:dyDescent="0.25">
      <c r="A32" s="35" t="s">
        <v>59</v>
      </c>
      <c r="B32" s="36"/>
      <c r="C32" s="36"/>
      <c r="D32" s="36"/>
      <c r="E32" s="37"/>
      <c r="F32" s="38">
        <f>SUM(F19:F31)</f>
        <v>23601.980000000007</v>
      </c>
      <c r="G32" s="39"/>
      <c r="H32" s="39"/>
    </row>
    <row r="33" spans="1:9" ht="13.5" customHeight="1" x14ac:dyDescent="0.25">
      <c r="D33" s="40" t="s">
        <v>60</v>
      </c>
      <c r="E33" s="41"/>
      <c r="F33" s="42">
        <v>0</v>
      </c>
      <c r="G33" s="39"/>
      <c r="H33" s="39"/>
    </row>
    <row r="34" spans="1:9" ht="13.5" customHeight="1" x14ac:dyDescent="0.25">
      <c r="D34" s="43" t="s">
        <v>61</v>
      </c>
      <c r="E34" s="44"/>
      <c r="F34" s="38">
        <v>119.9</v>
      </c>
      <c r="G34" s="39"/>
      <c r="H34" s="39"/>
    </row>
    <row r="35" spans="1:9" ht="13.5" customHeight="1" x14ac:dyDescent="0.25">
      <c r="D35" s="43" t="s">
        <v>62</v>
      </c>
      <c r="E35" s="45"/>
      <c r="F35" s="38">
        <v>0</v>
      </c>
      <c r="G35" s="39"/>
      <c r="H35" s="39"/>
    </row>
    <row r="36" spans="1:9" ht="13.5" customHeight="1" x14ac:dyDescent="0.25">
      <c r="D36" s="46" t="s">
        <v>63</v>
      </c>
      <c r="E36" s="47"/>
      <c r="F36" s="48">
        <v>37715.47</v>
      </c>
      <c r="G36" s="39"/>
      <c r="H36" s="39"/>
    </row>
    <row r="37" spans="1:9" ht="13.5" customHeight="1" x14ac:dyDescent="0.25">
      <c r="D37" s="46" t="s">
        <v>64</v>
      </c>
      <c r="E37" s="47"/>
      <c r="F37" s="38">
        <v>0</v>
      </c>
      <c r="G37" s="39"/>
      <c r="H37" s="39"/>
    </row>
    <row r="38" spans="1:9" ht="13.5" customHeight="1" x14ac:dyDescent="0.25">
      <c r="D38" s="46" t="s">
        <v>65</v>
      </c>
      <c r="E38" s="47"/>
      <c r="F38" s="38">
        <f>F33+F34+F35-F32+F37+F36</f>
        <v>14233.389999999996</v>
      </c>
      <c r="G38" s="39"/>
      <c r="H38" s="39"/>
      <c r="I38" s="49"/>
    </row>
    <row r="39" spans="1:9" ht="10.5" customHeight="1" x14ac:dyDescent="0.25">
      <c r="D39" s="50"/>
      <c r="E39" s="50"/>
      <c r="F39" s="51"/>
      <c r="G39" s="39"/>
      <c r="H39" s="39"/>
      <c r="I39" s="49"/>
    </row>
    <row r="40" spans="1:9" ht="31.5" customHeight="1" x14ac:dyDescent="0.25">
      <c r="A40" s="52" t="s">
        <v>66</v>
      </c>
      <c r="B40" s="52"/>
      <c r="C40" s="52"/>
      <c r="D40" s="52"/>
      <c r="E40" s="52"/>
      <c r="F40" s="52"/>
      <c r="G40" s="52"/>
      <c r="H40" s="52"/>
    </row>
    <row r="41" spans="1:9" ht="5.25" customHeight="1" x14ac:dyDescent="0.25">
      <c r="F41" s="53"/>
      <c r="G41" s="54"/>
    </row>
    <row r="42" spans="1:9" s="4" customFormat="1" x14ac:dyDescent="0.25">
      <c r="A42" s="55" t="s">
        <v>67</v>
      </c>
      <c r="B42" s="56"/>
      <c r="C42" s="56"/>
      <c r="F42" s="51"/>
    </row>
    <row r="43" spans="1:9" s="4" customFormat="1" x14ac:dyDescent="0.25">
      <c r="A43" s="55"/>
      <c r="B43" s="56"/>
      <c r="C43" s="56"/>
      <c r="F43" s="51"/>
    </row>
    <row r="44" spans="1:9" ht="12" customHeight="1" x14ac:dyDescent="0.25">
      <c r="A44" s="55"/>
      <c r="B44" s="56"/>
      <c r="C44" s="56"/>
      <c r="F44" s="51"/>
      <c r="G44" s="57"/>
    </row>
    <row r="45" spans="1:9" ht="12" customHeight="1" x14ac:dyDescent="0.25">
      <c r="A45" s="55"/>
      <c r="B45" s="56"/>
      <c r="C45" s="56"/>
      <c r="G45" s="4"/>
    </row>
    <row r="46" spans="1:9" ht="12" customHeight="1" x14ac:dyDescent="0.25">
      <c r="A46" s="58"/>
      <c r="B46" s="59"/>
      <c r="C46" s="59"/>
      <c r="F46" s="49"/>
      <c r="G46" s="4"/>
    </row>
    <row r="47" spans="1:9" ht="12" customHeight="1" x14ac:dyDescent="0.25">
      <c r="A47" s="60" t="s">
        <v>68</v>
      </c>
      <c r="B47" s="60"/>
      <c r="C47" s="60"/>
      <c r="F47" s="49"/>
    </row>
    <row r="48" spans="1:9" x14ac:dyDescent="0.25">
      <c r="A48" s="61" t="s">
        <v>69</v>
      </c>
      <c r="B48" s="61"/>
      <c r="C48" s="61"/>
    </row>
    <row r="49" spans="1:8" ht="9.75" customHeight="1" x14ac:dyDescent="0.25">
      <c r="A49" s="62"/>
      <c r="B49" s="62"/>
      <c r="C49" s="62"/>
      <c r="D49" s="62"/>
      <c r="E49" s="62"/>
      <c r="F49" s="62"/>
      <c r="G49" s="62"/>
      <c r="H49" s="62"/>
    </row>
    <row r="50" spans="1:8" ht="12" customHeight="1" x14ac:dyDescent="0.25">
      <c r="A50" s="22" t="s">
        <v>70</v>
      </c>
      <c r="B50" s="22"/>
      <c r="C50" s="22"/>
      <c r="D50" s="22"/>
      <c r="E50" s="22"/>
      <c r="F50" s="22"/>
      <c r="G50" s="22"/>
      <c r="H50" s="22"/>
    </row>
    <row r="51" spans="1:8" ht="12" customHeight="1" x14ac:dyDescent="0.25">
      <c r="A51" s="63" t="s">
        <v>71</v>
      </c>
      <c r="B51" s="63"/>
      <c r="C51" s="63"/>
      <c r="D51" s="63"/>
      <c r="E51" s="63"/>
      <c r="F51" s="63"/>
      <c r="G51" s="63"/>
      <c r="H51" s="63"/>
    </row>
    <row r="52" spans="1:8" ht="12" customHeight="1" x14ac:dyDescent="0.25">
      <c r="A52" s="22" t="s">
        <v>72</v>
      </c>
      <c r="B52" s="22"/>
      <c r="C52" s="22"/>
      <c r="D52" s="22"/>
      <c r="E52" s="22"/>
      <c r="F52" s="22"/>
      <c r="G52" s="22"/>
      <c r="H52" s="22"/>
    </row>
    <row r="53" spans="1:8" ht="12" customHeight="1" x14ac:dyDescent="0.25">
      <c r="A53" s="64" t="s">
        <v>73</v>
      </c>
      <c r="B53" s="64"/>
      <c r="C53" s="64"/>
      <c r="D53" s="64"/>
      <c r="E53" s="64"/>
      <c r="F53" s="64"/>
      <c r="G53" s="64"/>
      <c r="H53" s="64"/>
    </row>
  </sheetData>
  <autoFilter ref="A18:I38" xr:uid="{3822980A-1935-44BC-8192-745049286EC8}"/>
  <mergeCells count="11">
    <mergeCell ref="A40:H40"/>
    <mergeCell ref="A47:C47"/>
    <mergeCell ref="A48:C48"/>
    <mergeCell ref="A51:H51"/>
    <mergeCell ref="A53:H53"/>
    <mergeCell ref="A1:H1"/>
    <mergeCell ref="A2:H2"/>
    <mergeCell ref="A3:H3"/>
    <mergeCell ref="A7:H7"/>
    <mergeCell ref="A17:H17"/>
    <mergeCell ref="A32:E32"/>
  </mergeCells>
  <printOptions horizontalCentered="1"/>
  <pageMargins left="0" right="0" top="0.39370078740157483" bottom="0.39370078740157483" header="0.31496062992125984" footer="0.11811023622047245"/>
  <pageSetup paperSize="9" scale="72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9D66F7-1303-48A3-BC07-2B74C3459D42}"/>
</file>

<file path=customXml/itemProps2.xml><?xml version="1.0" encoding="utf-8"?>
<ds:datastoreItem xmlns:ds="http://schemas.openxmlformats.org/officeDocument/2006/customXml" ds:itemID="{88A1A54E-0836-445C-A6FD-BF6D5D7315B8}"/>
</file>

<file path=customXml/itemProps3.xml><?xml version="1.0" encoding="utf-8"?>
<ds:datastoreItem xmlns:ds="http://schemas.openxmlformats.org/officeDocument/2006/customXml" ds:itemID="{7826222D-ABC1-4A8F-957D-15BD83ABD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2025-04-11T15:03:35Z</dcterms:created>
  <dcterms:modified xsi:type="dcterms:W3CDTF">2025-04-11T15:04:10Z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